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13.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I:\01 Reference Documents\Traffic\B. Trip Gen Worksheet-Waiver\Older Files\"/>
    </mc:Choice>
  </mc:AlternateContent>
  <xr:revisionPtr revIDLastSave="0" documentId="8_{ECE3ACFA-EA65-4527-BFAD-7A4AE6A7F7A9}" xr6:coauthVersionLast="45" xr6:coauthVersionMax="45" xr10:uidLastSave="{00000000-0000-0000-0000-000000000000}"/>
  <bookViews>
    <workbookView xWindow="28680" yWindow="-120" windowWidth="29040" windowHeight="15840" xr2:uid="{00000000-000D-0000-FFFF-FFFF00000000}"/>
  </bookViews>
  <sheets>
    <sheet name="TRIPGEN" sheetId="1" r:id="rId1"/>
  </sheets>
  <definedNames>
    <definedName name="_xlnm.Print_Area" localSheetId="0">TRIPGEN!$B$1:$G$54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1" i="1"/>
  <c r="G22" i="1"/>
  <c r="G24" i="1"/>
  <c r="G26" i="1"/>
  <c r="G27" i="1"/>
  <c r="G28" i="1"/>
  <c r="G30" i="1"/>
  <c r="G31" i="1"/>
  <c r="G32" i="1"/>
  <c r="G34" i="1"/>
  <c r="G35" i="1"/>
  <c r="G36" i="1"/>
  <c r="G37" i="1"/>
  <c r="G38" i="1"/>
  <c r="G39" i="1"/>
  <c r="G40" i="1"/>
  <c r="G41" i="1"/>
  <c r="G42" i="1"/>
  <c r="G44" i="1"/>
  <c r="G18" i="1"/>
  <c r="G47" i="1" l="1"/>
</calcChain>
</file>

<file path=xl/sharedStrings.xml><?xml version="1.0" encoding="utf-8"?>
<sst xmlns="http://schemas.openxmlformats.org/spreadsheetml/2006/main" count="54" uniqueCount="54">
  <si>
    <t>Instructions to determine if a Traffic Impact Analysis (TIA) needs to be submitted with your zoning application:</t>
  </si>
  <si>
    <t>Land Use</t>
  </si>
  <si>
    <t>[ A ]</t>
  </si>
  <si>
    <t>Base Rate*</t>
  </si>
  <si>
    <t>[ B ]</t>
  </si>
  <si>
    <t>Amount</t>
  </si>
  <si>
    <t>[ C ]</t>
  </si>
  <si>
    <t>Trip Ends</t>
  </si>
  <si>
    <t>[ D ]</t>
  </si>
  <si>
    <t>Industrial Uses</t>
  </si>
  <si>
    <t>Industrial (Inside, Outside)</t>
  </si>
  <si>
    <t>Institutional and Community Service Uses</t>
  </si>
  <si>
    <t>Church</t>
  </si>
  <si>
    <t>Library, art gallery, museum</t>
  </si>
  <si>
    <t>Public or private school</t>
  </si>
  <si>
    <t>TRAFFIC STUDY REQUIRED</t>
  </si>
  <si>
    <t>Lodging Uses</t>
  </si>
  <si>
    <t>Hotel or motel</t>
  </si>
  <si>
    <t>Office Uses</t>
  </si>
  <si>
    <t>Financial institution</t>
  </si>
  <si>
    <t>Medical clinic</t>
  </si>
  <si>
    <t>Office</t>
  </si>
  <si>
    <t>Residential Uses</t>
  </si>
  <si>
    <t>Multifamily</t>
  </si>
  <si>
    <t>Retirement housing</t>
  </si>
  <si>
    <t>Single family</t>
  </si>
  <si>
    <t>Retail and Personal Service Uses</t>
  </si>
  <si>
    <t>Auto service center</t>
  </si>
  <si>
    <t>Bar, lounge, or tavern</t>
  </si>
  <si>
    <t>Commercial amusement (inside)</t>
  </si>
  <si>
    <t>General merchandise/personal service</t>
  </si>
  <si>
    <t>Restaurant without drive-thru</t>
  </si>
  <si>
    <t>Restaurant with drive-thru</t>
  </si>
  <si>
    <t>Coffee shop with drive-thru</t>
  </si>
  <si>
    <t>Motor vehicle fueling station</t>
  </si>
  <si>
    <t>Vehicle display, sales, and service</t>
  </si>
  <si>
    <t>Wholesale, Distribution and Storage Uses</t>
  </si>
  <si>
    <t>Warehouse, Mini-warehouse</t>
  </si>
  <si>
    <t>Other</t>
  </si>
  <si>
    <t>Total Trip Ends:</t>
  </si>
  <si>
    <t>1. Read uses in column A and check the box of each use that best characterizes the proposed development;</t>
  </si>
  <si>
    <t>2. Fill in the corresponding amounts (i.e. number of units or gross square footage) of each use in column C;</t>
  </si>
  <si>
    <t>3. Multiply values in column B by the corresponding amount(s) in column C and enter result(s) in column D;</t>
  </si>
  <si>
    <t>4. Total all trip ends in the space at the bottom of column D, rounded to the nearest whole number.</t>
  </si>
  <si>
    <r>
      <t xml:space="preserve">Zoning applications must include a TIA when the proposed development generates more than 1,000 vehicle trip ends per day </t>
    </r>
    <r>
      <rPr>
        <u/>
        <sz val="9"/>
        <color theme="1"/>
        <rFont val="Arial"/>
        <family val="2"/>
      </rPr>
      <t>or</t>
    </r>
    <r>
      <rPr>
        <sz val="9"/>
        <color theme="1"/>
        <rFont val="Arial"/>
        <family val="2"/>
      </rPr>
      <t xml:space="preserve"> 100 vehicle trip ends per hour </t>
    </r>
    <r>
      <rPr>
        <u/>
        <sz val="9"/>
        <color theme="1"/>
        <rFont val="Arial"/>
        <family val="2"/>
      </rPr>
      <t>or</t>
    </r>
    <r>
      <rPr>
        <sz val="9"/>
        <color theme="1"/>
        <rFont val="Arial"/>
        <family val="2"/>
      </rPr>
      <t xml:space="preserve"> at the discretion of the director. TIA waivers will be considered on a case-by-case basis when prepared by a licensed Professional Engineer registered in the State of Texas with specific expertise in transportation and traffic engineering, preferably certified as a Professional Traffic Operations Engineer.</t>
    </r>
  </si>
  <si>
    <t>*IMPORANT: Average rates are based on selected uses from the ITE Trip Generation Manual, 10th Edition (2017) and may not necessarily apply to specific developments. Trip rates for uses not listed therein must be determined from surveys of similar existing uses. Applicant must consult with staff before assuming any other average trip generation rates or equations (where applicable) and/or any adjustments thereof (including pass-by, internal capture, or mode split reductions). The director reserves the right to review and approve any deviations from these base rates.</t>
  </si>
  <si>
    <t>APPLICANT:</t>
  </si>
  <si>
    <t>LOCATION:</t>
  </si>
  <si>
    <t xml:space="preserve">PHONE NUMBER: </t>
  </si>
  <si>
    <t>CASE NUMBER:</t>
  </si>
  <si>
    <t>TRIP GENERATION WORKSHEET</t>
  </si>
  <si>
    <t>1500 Marilla Street, Room 5BN  •  (214) 671.5115</t>
  </si>
  <si>
    <t>Department of Development Services</t>
  </si>
  <si>
    <t>Revised: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</si>
</sst>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per 1,000 SF&quot;"/>
    <numFmt numFmtId="165" formatCode="###&quot; per pump&quot;"/>
    <numFmt numFmtId="166" formatCode="#&quot; per DU&quot;"/>
    <numFmt numFmtId="167" formatCode="#&quot; per room&quot;"/>
  </numFmts>
  <fonts count="9" x14ac:knownFonts="1">
    <font>
      <sz val="11"/>
      <color theme="1"/>
      <name val="Calibri"/>
      <family val="2"/>
      <scheme val="minor"/>
    </font>
    <font>
      <sz val="9"/>
      <color theme="1"/>
      <name val="Arial"/>
      <family val="2"/>
    </font>
    <font>
      <b/>
      <sz val="9"/>
      <color theme="1"/>
      <name val="Arial"/>
      <family val="2"/>
    </font>
    <font>
      <sz val="6.5"/>
      <color theme="1"/>
      <name val="Arial"/>
      <family val="2"/>
    </font>
    <font>
      <u/>
      <sz val="9"/>
      <color theme="1"/>
      <name val="Arial"/>
      <family val="2"/>
    </font>
    <font>
      <sz val="9"/>
      <color theme="1"/>
      <name val="Arial Narrow"/>
      <family val="2"/>
    </font>
    <font>
      <b/>
      <sz val="18"/>
      <color theme="1"/>
      <name val="Arial Narrow"/>
      <family val="2"/>
    </font>
    <font>
      <b/>
      <sz val="12"/>
      <color theme="1"/>
      <name val="Arial Narrow"/>
      <family val="2"/>
    </font>
    <font>
      <i/>
      <sz val="8"/>
      <color theme="1"/>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1">
    <xf numFmtId="0" fontId="0" fillId="0" borderId="0" xfId="0"/>
    <xf numFmtId="0" fontId="1" fillId="2" borderId="0" xfId="0" applyFont="1" applyFill="1" applyBorder="1" applyAlignment="1"/>
    <xf numFmtId="0" fontId="1" fillId="2" borderId="0" xfId="0" applyFont="1" applyFill="1" applyBorder="1" applyAlignment="1">
      <alignment horizontal="left"/>
    </xf>
    <xf numFmtId="0" fontId="2" fillId="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1" xfId="0" applyFont="1" applyFill="1" applyBorder="1" applyAlignment="1">
      <alignment vertical="center"/>
    </xf>
    <xf numFmtId="164" fontId="1" fillId="2" borderId="1" xfId="0" applyNumberFormat="1" applyFont="1" applyFill="1" applyBorder="1" applyAlignment="1">
      <alignment horizontal="center"/>
    </xf>
    <xf numFmtId="3" fontId="1" fillId="2" borderId="1"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left" vertical="center"/>
    </xf>
    <xf numFmtId="0" fontId="1" fillId="2" borderId="1" xfId="0" applyFont="1" applyFill="1" applyBorder="1" applyAlignment="1">
      <alignment horizontal="center"/>
    </xf>
    <xf numFmtId="0" fontId="3" fillId="2" borderId="1" xfId="0" applyFont="1" applyFill="1" applyBorder="1" applyAlignment="1">
      <alignment horizontal="center" vertical="center"/>
    </xf>
    <xf numFmtId="167" fontId="1" fillId="2" borderId="1" xfId="0" applyNumberFormat="1" applyFont="1" applyFill="1" applyBorder="1" applyAlignment="1">
      <alignment horizontal="center"/>
    </xf>
    <xf numFmtId="166" fontId="1" fillId="2" borderId="1" xfId="0" applyNumberFormat="1" applyFont="1" applyFill="1" applyBorder="1" applyAlignment="1">
      <alignment horizontal="center"/>
    </xf>
    <xf numFmtId="165" fontId="1" fillId="2" borderId="1" xfId="0" applyNumberFormat="1" applyFont="1" applyFill="1" applyBorder="1" applyAlignment="1">
      <alignment horizontal="center"/>
    </xf>
    <xf numFmtId="0" fontId="1" fillId="2" borderId="2" xfId="0" applyFont="1" applyFill="1" applyBorder="1" applyAlignment="1">
      <alignment horizontal="left"/>
    </xf>
    <xf numFmtId="0" fontId="1" fillId="2" borderId="1" xfId="0" applyFont="1" applyFill="1" applyBorder="1" applyAlignment="1">
      <alignment horizontal="center" vertical="center"/>
    </xf>
    <xf numFmtId="0" fontId="1" fillId="2" borderId="0" xfId="0" applyFont="1" applyFill="1" applyBorder="1" applyAlignment="1">
      <alignment vertical="center"/>
    </xf>
    <xf numFmtId="0" fontId="1" fillId="2" borderId="1" xfId="0" applyFont="1" applyFill="1" applyBorder="1" applyAlignment="1">
      <alignment horizontal="left" vertical="center"/>
    </xf>
    <xf numFmtId="0" fontId="8" fillId="2" borderId="0" xfId="0" applyFont="1" applyFill="1" applyBorder="1" applyAlignment="1">
      <alignment horizontal="right"/>
    </xf>
    <xf numFmtId="3"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vertical="center"/>
      <protection locked="0"/>
    </xf>
    <xf numFmtId="0" fontId="5" fillId="2" borderId="0" xfId="0" applyFont="1" applyFill="1" applyBorder="1" applyAlignment="1">
      <alignment horizontal="justify" wrapText="1"/>
    </xf>
    <xf numFmtId="0" fontId="1" fillId="0" borderId="1" xfId="0" applyFont="1" applyFill="1" applyBorder="1" applyAlignment="1" applyProtection="1">
      <alignment horizontal="center" vertical="center"/>
      <protection locked="0"/>
    </xf>
    <xf numFmtId="0" fontId="6" fillId="2" borderId="0" xfId="0" applyFont="1" applyFill="1" applyBorder="1" applyAlignment="1">
      <alignment horizontal="center"/>
    </xf>
    <xf numFmtId="0" fontId="7" fillId="2" borderId="0" xfId="0" applyFont="1" applyFill="1" applyBorder="1" applyAlignment="1">
      <alignment horizontal="center"/>
    </xf>
    <xf numFmtId="0" fontId="1" fillId="2" borderId="0" xfId="0" applyFont="1" applyFill="1" applyBorder="1" applyAlignment="1">
      <alignment horizontal="center"/>
    </xf>
    <xf numFmtId="0" fontId="1" fillId="2" borderId="1" xfId="0" applyFont="1" applyFill="1" applyBorder="1" applyAlignment="1">
      <alignment horizontal="left" vertical="center" indent="2"/>
    </xf>
    <xf numFmtId="0" fontId="1" fillId="2" borderId="3" xfId="0" applyFont="1" applyFill="1" applyBorder="1" applyAlignment="1">
      <alignment horizontal="left" vertical="center" indent="2"/>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1" fillId="0" borderId="1"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2" borderId="0" xfId="0" applyFont="1" applyFill="1" applyBorder="1" applyAlignment="1">
      <alignment horizontal="left" indent="2"/>
    </xf>
    <xf numFmtId="0" fontId="1" fillId="2" borderId="0" xfId="0" applyFont="1" applyFill="1" applyBorder="1" applyAlignment="1">
      <alignment horizontal="justify" wrapText="1"/>
    </xf>
    <xf numFmtId="0" fontId="2" fillId="2" borderId="1" xfId="0" applyFont="1" applyFill="1" applyBorder="1" applyAlignment="1">
      <alignment horizontal="center" vertical="center"/>
    </xf>
    <xf numFmtId="0" fontId="1" fillId="2" borderId="0" xfId="0" applyFont="1" applyFill="1" applyBorder="1" applyAlignment="1">
      <alignment horizontal="left"/>
    </xf>
    <xf numFmtId="0" fontId="2" fillId="2" borderId="0"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731520</xdr:colOff>
      <xdr:row>3</xdr:row>
      <xdr:rowOff>36195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742" t="-2092" r="-2742" b="-2092"/>
        <a:stretch>
          <a:fillRect/>
        </a:stretch>
      </xdr:blipFill>
      <xdr:spPr bwMode="auto">
        <a:xfrm>
          <a:off x="0" y="0"/>
          <a:ext cx="731520" cy="7315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1447800</xdr:colOff>
          <xdr:row>16</xdr:row>
          <xdr:rowOff>123825</xdr:rowOff>
        </xdr:from>
        <xdr:to>
          <xdr:col>4</xdr:col>
          <xdr:colOff>438150</xdr:colOff>
          <xdr:row>18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18</xdr:row>
          <xdr:rowOff>123825</xdr:rowOff>
        </xdr:from>
        <xdr:to>
          <xdr:col>4</xdr:col>
          <xdr:colOff>438150</xdr:colOff>
          <xdr:row>20</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19</xdr:row>
          <xdr:rowOff>123825</xdr:rowOff>
        </xdr:from>
        <xdr:to>
          <xdr:col>4</xdr:col>
          <xdr:colOff>438150</xdr:colOff>
          <xdr:row>21</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20</xdr:row>
          <xdr:rowOff>123825</xdr:rowOff>
        </xdr:from>
        <xdr:to>
          <xdr:col>4</xdr:col>
          <xdr:colOff>438150</xdr:colOff>
          <xdr:row>22</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22</xdr:row>
          <xdr:rowOff>123825</xdr:rowOff>
        </xdr:from>
        <xdr:to>
          <xdr:col>4</xdr:col>
          <xdr:colOff>438150</xdr:colOff>
          <xdr:row>24</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24</xdr:row>
          <xdr:rowOff>123825</xdr:rowOff>
        </xdr:from>
        <xdr:to>
          <xdr:col>4</xdr:col>
          <xdr:colOff>438150</xdr:colOff>
          <xdr:row>26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25</xdr:row>
          <xdr:rowOff>123825</xdr:rowOff>
        </xdr:from>
        <xdr:to>
          <xdr:col>4</xdr:col>
          <xdr:colOff>438150</xdr:colOff>
          <xdr:row>27</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26</xdr:row>
          <xdr:rowOff>123825</xdr:rowOff>
        </xdr:from>
        <xdr:to>
          <xdr:col>4</xdr:col>
          <xdr:colOff>438150</xdr:colOff>
          <xdr:row>28</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28</xdr:row>
          <xdr:rowOff>123825</xdr:rowOff>
        </xdr:from>
        <xdr:to>
          <xdr:col>4</xdr:col>
          <xdr:colOff>438150</xdr:colOff>
          <xdr:row>30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29</xdr:row>
          <xdr:rowOff>123825</xdr:rowOff>
        </xdr:from>
        <xdr:to>
          <xdr:col>4</xdr:col>
          <xdr:colOff>438150</xdr:colOff>
          <xdr:row>31</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30</xdr:row>
          <xdr:rowOff>123825</xdr:rowOff>
        </xdr:from>
        <xdr:to>
          <xdr:col>4</xdr:col>
          <xdr:colOff>438150</xdr:colOff>
          <xdr:row>32</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32</xdr:row>
          <xdr:rowOff>123825</xdr:rowOff>
        </xdr:from>
        <xdr:to>
          <xdr:col>4</xdr:col>
          <xdr:colOff>438150</xdr:colOff>
          <xdr:row>34</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33</xdr:row>
          <xdr:rowOff>123825</xdr:rowOff>
        </xdr:from>
        <xdr:to>
          <xdr:col>4</xdr:col>
          <xdr:colOff>438150</xdr:colOff>
          <xdr:row>35</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34</xdr:row>
          <xdr:rowOff>123825</xdr:rowOff>
        </xdr:from>
        <xdr:to>
          <xdr:col>4</xdr:col>
          <xdr:colOff>438150</xdr:colOff>
          <xdr:row>36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35</xdr:row>
          <xdr:rowOff>123825</xdr:rowOff>
        </xdr:from>
        <xdr:to>
          <xdr:col>4</xdr:col>
          <xdr:colOff>438150</xdr:colOff>
          <xdr:row>37</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36</xdr:row>
          <xdr:rowOff>123825</xdr:rowOff>
        </xdr:from>
        <xdr:to>
          <xdr:col>4</xdr:col>
          <xdr:colOff>438150</xdr:colOff>
          <xdr:row>38</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37</xdr:row>
          <xdr:rowOff>123825</xdr:rowOff>
        </xdr:from>
        <xdr:to>
          <xdr:col>4</xdr:col>
          <xdr:colOff>438150</xdr:colOff>
          <xdr:row>39</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38</xdr:row>
          <xdr:rowOff>123825</xdr:rowOff>
        </xdr:from>
        <xdr:to>
          <xdr:col>4</xdr:col>
          <xdr:colOff>438150</xdr:colOff>
          <xdr:row>40</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39</xdr:row>
          <xdr:rowOff>123825</xdr:rowOff>
        </xdr:from>
        <xdr:to>
          <xdr:col>4</xdr:col>
          <xdr:colOff>438150</xdr:colOff>
          <xdr:row>41</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40</xdr:row>
          <xdr:rowOff>123825</xdr:rowOff>
        </xdr:from>
        <xdr:to>
          <xdr:col>4</xdr:col>
          <xdr:colOff>438150</xdr:colOff>
          <xdr:row>42</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42</xdr:row>
          <xdr:rowOff>123825</xdr:rowOff>
        </xdr:from>
        <xdr:to>
          <xdr:col>4</xdr:col>
          <xdr:colOff>438150</xdr:colOff>
          <xdr:row>44</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44</xdr:row>
          <xdr:rowOff>123825</xdr:rowOff>
        </xdr:from>
        <xdr:to>
          <xdr:col>4</xdr:col>
          <xdr:colOff>438150</xdr:colOff>
          <xdr:row>46</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54"/>
  <sheetViews>
    <sheetView showGridLines="0" tabSelected="1" zoomScaleNormal="100" workbookViewId="0">
      <selection activeCell="C51" sqref="C51:E51"/>
    </sheetView>
  </sheetViews>
  <sheetFormatPr defaultRowHeight="12" x14ac:dyDescent="0.2"/>
  <cols>
    <col min="1" max="1" width="12" style="1" customWidth="1"/>
    <col min="2" max="2" width="11.42578125" style="1" customWidth="1"/>
    <col min="3" max="3" width="22.140625" style="2" customWidth="1"/>
    <col min="4" max="4" width="2.42578125" style="1" bestFit="1" customWidth="1"/>
    <col min="5" max="5" width="19" style="1" bestFit="1" customWidth="1"/>
    <col min="6" max="7" width="18.7109375" style="1" customWidth="1"/>
    <col min="8" max="16384" width="9.140625" style="1"/>
  </cols>
  <sheetData>
    <row r="1" spans="2:7" ht="23.25" x14ac:dyDescent="0.35">
      <c r="B1" s="29"/>
      <c r="C1" s="27" t="s">
        <v>50</v>
      </c>
      <c r="D1" s="27"/>
      <c r="E1" s="27"/>
      <c r="F1" s="27"/>
      <c r="G1" s="27"/>
    </row>
    <row r="2" spans="2:7" ht="15.75" x14ac:dyDescent="0.25">
      <c r="B2" s="29"/>
      <c r="C2" s="28" t="s">
        <v>52</v>
      </c>
      <c r="D2" s="28"/>
      <c r="E2" s="28"/>
      <c r="F2" s="28"/>
      <c r="G2" s="28"/>
    </row>
    <row r="3" spans="2:7" ht="15.75" x14ac:dyDescent="0.25">
      <c r="B3" s="29"/>
      <c r="C3" s="28" t="s">
        <v>51</v>
      </c>
      <c r="D3" s="28"/>
      <c r="E3" s="28"/>
      <c r="F3" s="28"/>
      <c r="G3" s="28"/>
    </row>
    <row r="6" spans="2:7" x14ac:dyDescent="0.2">
      <c r="B6" s="39" t="s">
        <v>0</v>
      </c>
      <c r="C6" s="39"/>
      <c r="D6" s="39"/>
      <c r="E6" s="39"/>
      <c r="F6" s="39"/>
      <c r="G6" s="39"/>
    </row>
    <row r="7" spans="2:7" ht="5.25" customHeight="1" x14ac:dyDescent="0.2">
      <c r="C7" s="39"/>
      <c r="D7" s="39"/>
      <c r="E7" s="39"/>
      <c r="F7" s="39"/>
      <c r="G7" s="39"/>
    </row>
    <row r="8" spans="2:7" x14ac:dyDescent="0.2">
      <c r="B8" s="36" t="s">
        <v>40</v>
      </c>
      <c r="C8" s="36"/>
      <c r="D8" s="36"/>
      <c r="E8" s="36"/>
      <c r="F8" s="36"/>
      <c r="G8" s="36"/>
    </row>
    <row r="9" spans="2:7" x14ac:dyDescent="0.2">
      <c r="B9" s="36" t="s">
        <v>41</v>
      </c>
      <c r="C9" s="36"/>
      <c r="D9" s="36"/>
      <c r="E9" s="36"/>
      <c r="F9" s="36"/>
      <c r="G9" s="36"/>
    </row>
    <row r="10" spans="2:7" x14ac:dyDescent="0.2">
      <c r="B10" s="36" t="s">
        <v>42</v>
      </c>
      <c r="C10" s="36"/>
      <c r="D10" s="36"/>
      <c r="E10" s="36"/>
      <c r="F10" s="36"/>
      <c r="G10" s="36"/>
    </row>
    <row r="11" spans="2:7" x14ac:dyDescent="0.2">
      <c r="B11" s="36" t="s">
        <v>43</v>
      </c>
      <c r="C11" s="36"/>
      <c r="D11" s="36"/>
      <c r="E11" s="36"/>
      <c r="F11" s="36"/>
      <c r="G11" s="36"/>
    </row>
    <row r="12" spans="2:7" ht="5.25" customHeight="1" x14ac:dyDescent="0.2">
      <c r="C12" s="39"/>
      <c r="D12" s="39"/>
      <c r="E12" s="39"/>
      <c r="F12" s="39"/>
      <c r="G12" s="39"/>
    </row>
    <row r="13" spans="2:7" ht="48" customHeight="1" x14ac:dyDescent="0.2">
      <c r="B13" s="37" t="s">
        <v>44</v>
      </c>
      <c r="C13" s="37"/>
      <c r="D13" s="37"/>
      <c r="E13" s="37"/>
      <c r="F13" s="37"/>
      <c r="G13" s="37"/>
    </row>
    <row r="15" spans="2:7" x14ac:dyDescent="0.2">
      <c r="B15" s="38" t="s">
        <v>1</v>
      </c>
      <c r="C15" s="38"/>
      <c r="D15" s="38"/>
      <c r="E15" s="3" t="s">
        <v>3</v>
      </c>
      <c r="F15" s="3" t="s">
        <v>5</v>
      </c>
      <c r="G15" s="3" t="s">
        <v>7</v>
      </c>
    </row>
    <row r="16" spans="2:7" x14ac:dyDescent="0.2">
      <c r="B16" s="38" t="s">
        <v>2</v>
      </c>
      <c r="C16" s="38"/>
      <c r="D16" s="38"/>
      <c r="E16" s="3" t="s">
        <v>4</v>
      </c>
      <c r="F16" s="3" t="s">
        <v>6</v>
      </c>
      <c r="G16" s="3" t="s">
        <v>8</v>
      </c>
    </row>
    <row r="17" spans="2:8" x14ac:dyDescent="0.2">
      <c r="B17" s="32" t="s">
        <v>9</v>
      </c>
      <c r="C17" s="33"/>
      <c r="D17" s="4"/>
      <c r="E17" s="5"/>
      <c r="F17" s="5"/>
      <c r="G17" s="5"/>
    </row>
    <row r="18" spans="2:8" x14ac:dyDescent="0.2">
      <c r="B18" s="30" t="s">
        <v>10</v>
      </c>
      <c r="C18" s="31"/>
      <c r="D18" s="4"/>
      <c r="E18" s="6">
        <v>10</v>
      </c>
      <c r="F18" s="22"/>
      <c r="G18" s="7" t="str">
        <f>IF(F18&gt;0,E18*F18/1000,"")</f>
        <v/>
      </c>
      <c r="H18" s="8"/>
    </row>
    <row r="19" spans="2:8" x14ac:dyDescent="0.2">
      <c r="B19" s="9" t="s">
        <v>11</v>
      </c>
      <c r="C19" s="10"/>
      <c r="D19" s="11"/>
      <c r="E19" s="12"/>
      <c r="F19" s="7"/>
      <c r="G19" s="7"/>
      <c r="H19" s="8"/>
    </row>
    <row r="20" spans="2:8" x14ac:dyDescent="0.2">
      <c r="B20" s="30" t="s">
        <v>12</v>
      </c>
      <c r="C20" s="31"/>
      <c r="D20" s="4"/>
      <c r="E20" s="6">
        <v>100</v>
      </c>
      <c r="F20" s="22"/>
      <c r="G20" s="7" t="str">
        <f t="shared" ref="G20:G44" si="0">IF(F20&gt;0,E20*F20/1000,"")</f>
        <v/>
      </c>
      <c r="H20" s="8"/>
    </row>
    <row r="21" spans="2:8" x14ac:dyDescent="0.2">
      <c r="B21" s="30" t="s">
        <v>13</v>
      </c>
      <c r="C21" s="31"/>
      <c r="D21" s="4"/>
      <c r="E21" s="6">
        <v>80</v>
      </c>
      <c r="F21" s="22"/>
      <c r="G21" s="7" t="str">
        <f t="shared" si="0"/>
        <v/>
      </c>
      <c r="H21" s="8"/>
    </row>
    <row r="22" spans="2:8" x14ac:dyDescent="0.2">
      <c r="B22" s="30" t="s">
        <v>14</v>
      </c>
      <c r="C22" s="31"/>
      <c r="D22" s="4"/>
      <c r="E22" s="13" t="s">
        <v>15</v>
      </c>
      <c r="F22" s="7"/>
      <c r="G22" s="7" t="str">
        <f t="shared" si="0"/>
        <v/>
      </c>
    </row>
    <row r="23" spans="2:8" x14ac:dyDescent="0.2">
      <c r="B23" s="32" t="s">
        <v>16</v>
      </c>
      <c r="C23" s="33"/>
      <c r="D23" s="4"/>
      <c r="E23" s="12"/>
      <c r="F23" s="7"/>
      <c r="G23" s="7"/>
      <c r="H23" s="8"/>
    </row>
    <row r="24" spans="2:8" x14ac:dyDescent="0.2">
      <c r="B24" s="30" t="s">
        <v>17</v>
      </c>
      <c r="C24" s="31"/>
      <c r="D24" s="4"/>
      <c r="E24" s="14">
        <v>8</v>
      </c>
      <c r="F24" s="22"/>
      <c r="G24" s="7" t="str">
        <f t="shared" si="0"/>
        <v/>
      </c>
      <c r="H24" s="8"/>
    </row>
    <row r="25" spans="2:8" x14ac:dyDescent="0.2">
      <c r="B25" s="32" t="s">
        <v>18</v>
      </c>
      <c r="C25" s="33"/>
      <c r="D25" s="4"/>
      <c r="E25" s="12"/>
      <c r="F25" s="7"/>
      <c r="G25" s="7"/>
      <c r="H25" s="8"/>
    </row>
    <row r="26" spans="2:8" x14ac:dyDescent="0.2">
      <c r="B26" s="30" t="s">
        <v>19</v>
      </c>
      <c r="C26" s="31"/>
      <c r="D26" s="4"/>
      <c r="E26" s="6">
        <v>200</v>
      </c>
      <c r="F26" s="22"/>
      <c r="G26" s="7" t="str">
        <f t="shared" si="0"/>
        <v/>
      </c>
      <c r="H26" s="8"/>
    </row>
    <row r="27" spans="2:8" x14ac:dyDescent="0.2">
      <c r="B27" s="30" t="s">
        <v>20</v>
      </c>
      <c r="C27" s="31"/>
      <c r="D27" s="4"/>
      <c r="E27" s="6">
        <v>35</v>
      </c>
      <c r="F27" s="22"/>
      <c r="G27" s="7" t="str">
        <f t="shared" si="0"/>
        <v/>
      </c>
      <c r="H27" s="8"/>
    </row>
    <row r="28" spans="2:8" x14ac:dyDescent="0.2">
      <c r="B28" s="30" t="s">
        <v>21</v>
      </c>
      <c r="C28" s="31"/>
      <c r="D28" s="4"/>
      <c r="E28" s="6">
        <v>12</v>
      </c>
      <c r="F28" s="22"/>
      <c r="G28" s="7" t="str">
        <f t="shared" si="0"/>
        <v/>
      </c>
      <c r="H28" s="8"/>
    </row>
    <row r="29" spans="2:8" x14ac:dyDescent="0.2">
      <c r="B29" s="32" t="s">
        <v>22</v>
      </c>
      <c r="C29" s="33"/>
      <c r="D29" s="4"/>
      <c r="E29" s="12"/>
      <c r="F29" s="7"/>
      <c r="G29" s="7"/>
      <c r="H29" s="8"/>
    </row>
    <row r="30" spans="2:8" x14ac:dyDescent="0.2">
      <c r="B30" s="30" t="s">
        <v>23</v>
      </c>
      <c r="C30" s="31"/>
      <c r="D30" s="4"/>
      <c r="E30" s="15">
        <v>7</v>
      </c>
      <c r="F30" s="22"/>
      <c r="G30" s="7" t="str">
        <f t="shared" si="0"/>
        <v/>
      </c>
      <c r="H30" s="8"/>
    </row>
    <row r="31" spans="2:8" x14ac:dyDescent="0.2">
      <c r="B31" s="30" t="s">
        <v>24</v>
      </c>
      <c r="C31" s="31"/>
      <c r="D31" s="4"/>
      <c r="E31" s="15">
        <v>5</v>
      </c>
      <c r="F31" s="22"/>
      <c r="G31" s="7" t="str">
        <f t="shared" si="0"/>
        <v/>
      </c>
      <c r="H31" s="8"/>
    </row>
    <row r="32" spans="2:8" x14ac:dyDescent="0.2">
      <c r="B32" s="30" t="s">
        <v>25</v>
      </c>
      <c r="C32" s="31"/>
      <c r="D32" s="4"/>
      <c r="E32" s="15">
        <v>10</v>
      </c>
      <c r="F32" s="22"/>
      <c r="G32" s="7" t="str">
        <f t="shared" si="0"/>
        <v/>
      </c>
      <c r="H32" s="8"/>
    </row>
    <row r="33" spans="2:8" x14ac:dyDescent="0.2">
      <c r="B33" s="32" t="s">
        <v>26</v>
      </c>
      <c r="C33" s="33"/>
      <c r="D33" s="4"/>
      <c r="E33" s="12"/>
      <c r="F33" s="7"/>
      <c r="G33" s="7"/>
      <c r="H33" s="8"/>
    </row>
    <row r="34" spans="2:8" x14ac:dyDescent="0.2">
      <c r="B34" s="30" t="s">
        <v>27</v>
      </c>
      <c r="C34" s="31"/>
      <c r="D34" s="4"/>
      <c r="E34" s="6">
        <v>22</v>
      </c>
      <c r="F34" s="22"/>
      <c r="G34" s="7" t="str">
        <f t="shared" si="0"/>
        <v/>
      </c>
      <c r="H34" s="8"/>
    </row>
    <row r="35" spans="2:8" x14ac:dyDescent="0.2">
      <c r="B35" s="30" t="s">
        <v>28</v>
      </c>
      <c r="C35" s="31"/>
      <c r="D35" s="4"/>
      <c r="E35" s="6">
        <v>150</v>
      </c>
      <c r="F35" s="22"/>
      <c r="G35" s="7" t="str">
        <f t="shared" si="0"/>
        <v/>
      </c>
      <c r="H35" s="8"/>
    </row>
    <row r="36" spans="2:8" x14ac:dyDescent="0.2">
      <c r="B36" s="30" t="s">
        <v>29</v>
      </c>
      <c r="C36" s="31"/>
      <c r="D36" s="4"/>
      <c r="E36" s="6">
        <v>150</v>
      </c>
      <c r="F36" s="22"/>
      <c r="G36" s="7" t="str">
        <f t="shared" si="0"/>
        <v/>
      </c>
      <c r="H36" s="8"/>
    </row>
    <row r="37" spans="2:8" x14ac:dyDescent="0.2">
      <c r="B37" s="30" t="s">
        <v>30</v>
      </c>
      <c r="C37" s="31"/>
      <c r="D37" s="4"/>
      <c r="E37" s="6">
        <v>140</v>
      </c>
      <c r="F37" s="22"/>
      <c r="G37" s="7" t="str">
        <f t="shared" si="0"/>
        <v/>
      </c>
      <c r="H37" s="8"/>
    </row>
    <row r="38" spans="2:8" x14ac:dyDescent="0.2">
      <c r="B38" s="30" t="s">
        <v>31</v>
      </c>
      <c r="C38" s="31"/>
      <c r="D38" s="4"/>
      <c r="E38" s="6">
        <v>350</v>
      </c>
      <c r="F38" s="22"/>
      <c r="G38" s="7" t="str">
        <f t="shared" si="0"/>
        <v/>
      </c>
      <c r="H38" s="8"/>
    </row>
    <row r="39" spans="2:8" x14ac:dyDescent="0.2">
      <c r="B39" s="30" t="s">
        <v>32</v>
      </c>
      <c r="C39" s="31"/>
      <c r="D39" s="4"/>
      <c r="E39" s="6">
        <v>500</v>
      </c>
      <c r="F39" s="22"/>
      <c r="G39" s="7" t="str">
        <f t="shared" si="0"/>
        <v/>
      </c>
      <c r="H39" s="8"/>
    </row>
    <row r="40" spans="2:8" x14ac:dyDescent="0.2">
      <c r="B40" s="30" t="s">
        <v>33</v>
      </c>
      <c r="C40" s="31"/>
      <c r="D40" s="4"/>
      <c r="E40" s="6">
        <v>1500</v>
      </c>
      <c r="F40" s="22"/>
      <c r="G40" s="7" t="str">
        <f t="shared" si="0"/>
        <v/>
      </c>
      <c r="H40" s="8"/>
    </row>
    <row r="41" spans="2:8" x14ac:dyDescent="0.2">
      <c r="B41" s="30" t="s">
        <v>35</v>
      </c>
      <c r="C41" s="31"/>
      <c r="D41" s="4"/>
      <c r="E41" s="6">
        <v>30</v>
      </c>
      <c r="F41" s="22"/>
      <c r="G41" s="7" t="str">
        <f t="shared" si="0"/>
        <v/>
      </c>
      <c r="H41" s="8"/>
    </row>
    <row r="42" spans="2:8" x14ac:dyDescent="0.2">
      <c r="B42" s="30" t="s">
        <v>34</v>
      </c>
      <c r="C42" s="31"/>
      <c r="D42" s="4"/>
      <c r="E42" s="16">
        <v>200</v>
      </c>
      <c r="F42" s="22"/>
      <c r="G42" s="7" t="str">
        <f t="shared" si="0"/>
        <v/>
      </c>
      <c r="H42" s="8"/>
    </row>
    <row r="43" spans="2:8" x14ac:dyDescent="0.2">
      <c r="B43" s="9" t="s">
        <v>36</v>
      </c>
      <c r="C43" s="10"/>
      <c r="D43" s="17"/>
      <c r="E43" s="12"/>
      <c r="F43" s="7"/>
      <c r="G43" s="7"/>
      <c r="H43" s="8"/>
    </row>
    <row r="44" spans="2:8" x14ac:dyDescent="0.2">
      <c r="B44" s="30" t="s">
        <v>37</v>
      </c>
      <c r="C44" s="31"/>
      <c r="D44" s="4"/>
      <c r="E44" s="6">
        <v>2</v>
      </c>
      <c r="F44" s="22"/>
      <c r="G44" s="7" t="str">
        <f t="shared" si="0"/>
        <v/>
      </c>
      <c r="H44" s="8"/>
    </row>
    <row r="45" spans="2:8" x14ac:dyDescent="0.2">
      <c r="B45" s="32" t="s">
        <v>38</v>
      </c>
      <c r="C45" s="33"/>
      <c r="D45" s="4"/>
      <c r="E45" s="18"/>
      <c r="F45" s="7"/>
      <c r="G45" s="7"/>
    </row>
    <row r="46" spans="2:8" x14ac:dyDescent="0.2">
      <c r="B46" s="34"/>
      <c r="C46" s="35"/>
      <c r="D46" s="4"/>
      <c r="E46" s="23"/>
      <c r="F46" s="22"/>
      <c r="G46" s="22"/>
    </row>
    <row r="47" spans="2:8" ht="15" customHeight="1" x14ac:dyDescent="0.2">
      <c r="C47" s="40" t="s">
        <v>39</v>
      </c>
      <c r="D47" s="40"/>
      <c r="E47" s="40"/>
      <c r="F47" s="40"/>
      <c r="G47" s="7">
        <f>SUM(G18:G46)</f>
        <v>0</v>
      </c>
    </row>
    <row r="48" spans="2:8" ht="9.75" customHeight="1" x14ac:dyDescent="0.2"/>
    <row r="49" spans="2:7" ht="52.5" customHeight="1" x14ac:dyDescent="0.25">
      <c r="B49" s="25" t="s">
        <v>45</v>
      </c>
      <c r="C49" s="25"/>
      <c r="D49" s="25"/>
      <c r="E49" s="25"/>
      <c r="F49" s="25"/>
      <c r="G49" s="25"/>
    </row>
    <row r="51" spans="2:7" s="19" customFormat="1" ht="15.75" customHeight="1" x14ac:dyDescent="0.25">
      <c r="B51" s="20" t="s">
        <v>46</v>
      </c>
      <c r="C51" s="26"/>
      <c r="D51" s="26"/>
      <c r="E51" s="26"/>
      <c r="F51" s="5" t="s">
        <v>49</v>
      </c>
      <c r="G51" s="24"/>
    </row>
    <row r="52" spans="2:7" s="19" customFormat="1" ht="15.75" customHeight="1" x14ac:dyDescent="0.25">
      <c r="B52" s="20" t="s">
        <v>47</v>
      </c>
      <c r="C52" s="26"/>
      <c r="D52" s="26"/>
      <c r="E52" s="26"/>
      <c r="F52" s="5" t="s">
        <v>48</v>
      </c>
      <c r="G52" s="24"/>
    </row>
    <row r="54" spans="2:7" x14ac:dyDescent="0.2">
      <c r="G54" s="21" t="s">
        <v>53</v>
      </c>
    </row>
  </sheetData>
  <sheetProtection sheet="1" objects="1" scenarios="1" selectLockedCells="1"/>
  <mergeCells count="46">
    <mergeCell ref="B10:G10"/>
    <mergeCell ref="C47:F47"/>
    <mergeCell ref="C2:G2"/>
    <mergeCell ref="C7:G7"/>
    <mergeCell ref="B6:G6"/>
    <mergeCell ref="B8:G8"/>
    <mergeCell ref="B9:G9"/>
    <mergeCell ref="B28:C28"/>
    <mergeCell ref="B11:G11"/>
    <mergeCell ref="B13:G13"/>
    <mergeCell ref="B15:D15"/>
    <mergeCell ref="B16:D16"/>
    <mergeCell ref="B17:C17"/>
    <mergeCell ref="B18:C18"/>
    <mergeCell ref="C12:G12"/>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49:G49"/>
    <mergeCell ref="C51:E51"/>
    <mergeCell ref="C52:E52"/>
    <mergeCell ref="C1:G1"/>
    <mergeCell ref="C3:G3"/>
    <mergeCell ref="B1:B3"/>
    <mergeCell ref="B41:C41"/>
    <mergeCell ref="B42:C42"/>
    <mergeCell ref="B44:C44"/>
    <mergeCell ref="B45:C45"/>
    <mergeCell ref="B46:C46"/>
    <mergeCell ref="B35:C35"/>
    <mergeCell ref="B36:C36"/>
    <mergeCell ref="B37:C37"/>
    <mergeCell ref="B38:C38"/>
    <mergeCell ref="B39:C39"/>
  </mergeCells>
  <printOptions horizontalCentered="1" verticalCentered="1"/>
  <pageMargins left="0.5" right="0.5" top="0.2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1447800</xdr:colOff>
                    <xdr:row>16</xdr:row>
                    <xdr:rowOff>123825</xdr:rowOff>
                  </from>
                  <to>
                    <xdr:col>4</xdr:col>
                    <xdr:colOff>438150</xdr:colOff>
                    <xdr:row>18</xdr:row>
                    <xdr:rowOff>38100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2</xdr:col>
                    <xdr:colOff>1447800</xdr:colOff>
                    <xdr:row>18</xdr:row>
                    <xdr:rowOff>123825</xdr:rowOff>
                  </from>
                  <to>
                    <xdr:col>4</xdr:col>
                    <xdr:colOff>438150</xdr:colOff>
                    <xdr:row>20</xdr:row>
                    <xdr:rowOff>38100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2</xdr:col>
                    <xdr:colOff>1447800</xdr:colOff>
                    <xdr:row>19</xdr:row>
                    <xdr:rowOff>123825</xdr:rowOff>
                  </from>
                  <to>
                    <xdr:col>4</xdr:col>
                    <xdr:colOff>438150</xdr:colOff>
                    <xdr:row>21</xdr:row>
                    <xdr:rowOff>38100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2</xdr:col>
                    <xdr:colOff>1447800</xdr:colOff>
                    <xdr:row>20</xdr:row>
                    <xdr:rowOff>123825</xdr:rowOff>
                  </from>
                  <to>
                    <xdr:col>4</xdr:col>
                    <xdr:colOff>438150</xdr:colOff>
                    <xdr:row>22</xdr:row>
                    <xdr:rowOff>38100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xdr:col>
                    <xdr:colOff>1447800</xdr:colOff>
                    <xdr:row>22</xdr:row>
                    <xdr:rowOff>123825</xdr:rowOff>
                  </from>
                  <to>
                    <xdr:col>4</xdr:col>
                    <xdr:colOff>438150</xdr:colOff>
                    <xdr:row>24</xdr:row>
                    <xdr:rowOff>38100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1447800</xdr:colOff>
                    <xdr:row>24</xdr:row>
                    <xdr:rowOff>123825</xdr:rowOff>
                  </from>
                  <to>
                    <xdr:col>4</xdr:col>
                    <xdr:colOff>438150</xdr:colOff>
                    <xdr:row>26</xdr:row>
                    <xdr:rowOff>38100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2</xdr:col>
                    <xdr:colOff>1447800</xdr:colOff>
                    <xdr:row>25</xdr:row>
                    <xdr:rowOff>123825</xdr:rowOff>
                  </from>
                  <to>
                    <xdr:col>4</xdr:col>
                    <xdr:colOff>438150</xdr:colOff>
                    <xdr:row>27</xdr:row>
                    <xdr:rowOff>38100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2</xdr:col>
                    <xdr:colOff>1447800</xdr:colOff>
                    <xdr:row>26</xdr:row>
                    <xdr:rowOff>123825</xdr:rowOff>
                  </from>
                  <to>
                    <xdr:col>4</xdr:col>
                    <xdr:colOff>438150</xdr:colOff>
                    <xdr:row>28</xdr:row>
                    <xdr:rowOff>38100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2</xdr:col>
                    <xdr:colOff>1447800</xdr:colOff>
                    <xdr:row>28</xdr:row>
                    <xdr:rowOff>123825</xdr:rowOff>
                  </from>
                  <to>
                    <xdr:col>4</xdr:col>
                    <xdr:colOff>438150</xdr:colOff>
                    <xdr:row>30</xdr:row>
                    <xdr:rowOff>38100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2</xdr:col>
                    <xdr:colOff>1447800</xdr:colOff>
                    <xdr:row>29</xdr:row>
                    <xdr:rowOff>123825</xdr:rowOff>
                  </from>
                  <to>
                    <xdr:col>4</xdr:col>
                    <xdr:colOff>438150</xdr:colOff>
                    <xdr:row>31</xdr:row>
                    <xdr:rowOff>38100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xdr:col>
                    <xdr:colOff>1447800</xdr:colOff>
                    <xdr:row>30</xdr:row>
                    <xdr:rowOff>123825</xdr:rowOff>
                  </from>
                  <to>
                    <xdr:col>4</xdr:col>
                    <xdr:colOff>438150</xdr:colOff>
                    <xdr:row>32</xdr:row>
                    <xdr:rowOff>38100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xdr:col>
                    <xdr:colOff>1447800</xdr:colOff>
                    <xdr:row>32</xdr:row>
                    <xdr:rowOff>123825</xdr:rowOff>
                  </from>
                  <to>
                    <xdr:col>4</xdr:col>
                    <xdr:colOff>438150</xdr:colOff>
                    <xdr:row>34</xdr:row>
                    <xdr:rowOff>38100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1447800</xdr:colOff>
                    <xdr:row>33</xdr:row>
                    <xdr:rowOff>123825</xdr:rowOff>
                  </from>
                  <to>
                    <xdr:col>4</xdr:col>
                    <xdr:colOff>438150</xdr:colOff>
                    <xdr:row>35</xdr:row>
                    <xdr:rowOff>38100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xdr:col>
                    <xdr:colOff>1447800</xdr:colOff>
                    <xdr:row>34</xdr:row>
                    <xdr:rowOff>123825</xdr:rowOff>
                  </from>
                  <to>
                    <xdr:col>4</xdr:col>
                    <xdr:colOff>438150</xdr:colOff>
                    <xdr:row>36</xdr:row>
                    <xdr:rowOff>38100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xdr:col>
                    <xdr:colOff>1447800</xdr:colOff>
                    <xdr:row>35</xdr:row>
                    <xdr:rowOff>123825</xdr:rowOff>
                  </from>
                  <to>
                    <xdr:col>4</xdr:col>
                    <xdr:colOff>438150</xdr:colOff>
                    <xdr:row>37</xdr:row>
                    <xdr:rowOff>38100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2</xdr:col>
                    <xdr:colOff>1447800</xdr:colOff>
                    <xdr:row>36</xdr:row>
                    <xdr:rowOff>123825</xdr:rowOff>
                  </from>
                  <to>
                    <xdr:col>4</xdr:col>
                    <xdr:colOff>438150</xdr:colOff>
                    <xdr:row>38</xdr:row>
                    <xdr:rowOff>38100</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2</xdr:col>
                    <xdr:colOff>1447800</xdr:colOff>
                    <xdr:row>37</xdr:row>
                    <xdr:rowOff>123825</xdr:rowOff>
                  </from>
                  <to>
                    <xdr:col>4</xdr:col>
                    <xdr:colOff>438150</xdr:colOff>
                    <xdr:row>39</xdr:row>
                    <xdr:rowOff>38100</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2</xdr:col>
                    <xdr:colOff>1447800</xdr:colOff>
                    <xdr:row>38</xdr:row>
                    <xdr:rowOff>123825</xdr:rowOff>
                  </from>
                  <to>
                    <xdr:col>4</xdr:col>
                    <xdr:colOff>438150</xdr:colOff>
                    <xdr:row>40</xdr:row>
                    <xdr:rowOff>38100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2</xdr:col>
                    <xdr:colOff>1447800</xdr:colOff>
                    <xdr:row>39</xdr:row>
                    <xdr:rowOff>123825</xdr:rowOff>
                  </from>
                  <to>
                    <xdr:col>4</xdr:col>
                    <xdr:colOff>438150</xdr:colOff>
                    <xdr:row>41</xdr:row>
                    <xdr:rowOff>38100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2</xdr:col>
                    <xdr:colOff>1447800</xdr:colOff>
                    <xdr:row>40</xdr:row>
                    <xdr:rowOff>123825</xdr:rowOff>
                  </from>
                  <to>
                    <xdr:col>4</xdr:col>
                    <xdr:colOff>438150</xdr:colOff>
                    <xdr:row>42</xdr:row>
                    <xdr:rowOff>38100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2</xdr:col>
                    <xdr:colOff>1447800</xdr:colOff>
                    <xdr:row>42</xdr:row>
                    <xdr:rowOff>123825</xdr:rowOff>
                  </from>
                  <to>
                    <xdr:col>4</xdr:col>
                    <xdr:colOff>438150</xdr:colOff>
                    <xdr:row>44</xdr:row>
                    <xdr:rowOff>38100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xdr:col>
                    <xdr:colOff>1447800</xdr:colOff>
                    <xdr:row>44</xdr:row>
                    <xdr:rowOff>123825</xdr:rowOff>
                  </from>
                  <to>
                    <xdr:col>4</xdr:col>
                    <xdr:colOff>438150</xdr:colOff>
                    <xdr:row>46</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E7722EF30AE4EA655478B93B9C47F" ma:contentTypeVersion="" ma:contentTypeDescription="Create a new document." ma:contentTypeScope="" ma:versionID="1630db7de32c0d91c34e7324a1c103b4">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17E4B7-C8CE-42ED-8CE5-A99E825244FC}"/>
</file>

<file path=customXml/itemProps2.xml><?xml version="1.0" encoding="utf-8"?>
<ds:datastoreItem xmlns:ds="http://schemas.openxmlformats.org/officeDocument/2006/customXml" ds:itemID="{1BA39CAC-D162-4323-BDAB-42674E64EDDE}"/>
</file>

<file path=customXml/itemProps3.xml><?xml version="1.0" encoding="utf-8"?>
<ds:datastoreItem xmlns:ds="http://schemas.openxmlformats.org/officeDocument/2006/customXml" ds:itemID="{16356BF6-765C-4640-93F6-EECAD482F8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TRIPGEN</vt:lpstr>
      <vt:lpstr>TRIPGEN!Print_Area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Nevarez, David</dc:creator>
  <cp:lastModifiedBy>Yi, Changho</cp:lastModifiedBy>
  <cp:lastPrinted>2018-03-19T14:04:38Z</cp:lastPrinted>
  <dcterms:created xsi:type="dcterms:W3CDTF">2018-03-19T13:14:59Z</dcterms:created>
  <dcterms:modified xsi:type="dcterms:W3CDTF">2022-02-09T23:50:48Z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0x010100200E7722EF30AE4EA655478B93B9C47F</vt:lpwstr>
  </property>
</Properties>
</file>