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estrada.marcos\Documents\Excel\"/>
    </mc:Choice>
  </mc:AlternateContent>
  <xr:revisionPtr revIDLastSave="0" documentId="8_{06859A9B-6CB9-4537-A59D-C55F3C3BB69E}" xr6:coauthVersionLast="36" xr6:coauthVersionMax="36" xr10:uidLastSave="{00000000-0000-0000-0000-000000000000}"/>
  <bookViews>
    <workbookView xWindow="0" yWindow="0" windowWidth="28800" windowHeight="14028" xr2:uid="{6D9DB333-5887-4E8E-9911-97CD9E4835F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8" i="1" l="1"/>
  <c r="B20" i="1"/>
  <c r="C20" i="1" s="1"/>
  <c r="F19" i="1"/>
  <c r="F18" i="1"/>
  <c r="F17" i="1"/>
  <c r="F16" i="1"/>
  <c r="F15" i="1"/>
  <c r="F14" i="1"/>
  <c r="F13" i="1"/>
  <c r="F20" i="1" l="1"/>
  <c r="G20" i="1" s="1"/>
</calcChain>
</file>

<file path=xl/sharedStrings.xml><?xml version="1.0" encoding="utf-8"?>
<sst xmlns="http://schemas.openxmlformats.org/spreadsheetml/2006/main" count="22" uniqueCount="22">
  <si>
    <t>Multi-Family Recycling Capacity Calculator</t>
  </si>
  <si>
    <t xml:space="preserve">Capacity Calculator 
</t>
  </si>
  <si>
    <t xml:space="preserve">Enter the two required values in the yellow boxes to calculate the total recommended recycling capacity. </t>
  </si>
  <si>
    <t xml:space="preserve">a) How many units does the property have? </t>
  </si>
  <si>
    <t>b) How many drop-off areas are located on the property?</t>
  </si>
  <si>
    <t xml:space="preserve">Number of Recycling Receptacle Number and Size Calculator </t>
  </si>
  <si>
    <t>Container Type</t>
  </si>
  <si>
    <t xml:space="preserve">Number of Receptacles </t>
  </si>
  <si>
    <t>Gallons</t>
  </si>
  <si>
    <t>Cubic Yards</t>
  </si>
  <si>
    <t>Collection Frequency Per Week</t>
  </si>
  <si>
    <t>Weekly Service Capacity (cu yd/wk)</t>
  </si>
  <si>
    <t>Cart(s)</t>
  </si>
  <si>
    <t xml:space="preserve"> </t>
  </si>
  <si>
    <t>Dumpster(s)</t>
  </si>
  <si>
    <t>Total number of containers</t>
  </si>
  <si>
    <t>Total weekly capacity</t>
  </si>
  <si>
    <t xml:space="preserve">NOTE: If recycling containers are not each individually serviced by your hauler but are manually emptied into a main recycling dumpster by your staff to then be collected by your hauler, then the container into which recycling materials are placed into must meet the RECOMMENDED TOTAL WEEKLY CAPACITY.  </t>
  </si>
  <si>
    <t>Drop-off areas include all areas on the property where tenants may dispose of their recycling.  Recycling must be made available within visibility of all areas where garbage is disposed (e.g.,garbage dumpsters and containers, chute and trash rooms, mail rooms, and valet service points of collection).</t>
  </si>
  <si>
    <r>
      <rPr>
        <b/>
        <sz val="16"/>
        <rFont val="Calibri"/>
        <family val="2"/>
      </rPr>
      <t xml:space="preserve">Recommended TOTAL WEEKLY Capacity </t>
    </r>
    <r>
      <rPr>
        <b/>
        <i/>
        <sz val="16"/>
        <rFont val="Calibri"/>
        <family val="2"/>
      </rPr>
      <t xml:space="preserve"> </t>
    </r>
    <r>
      <rPr>
        <b/>
        <i/>
        <sz val="12"/>
        <rFont val="Calibri"/>
        <family val="2"/>
      </rPr>
      <t xml:space="preserve">                                                                                         </t>
    </r>
    <r>
      <rPr>
        <i/>
        <sz val="11"/>
        <rFont val="Calibri"/>
        <family val="2"/>
      </rPr>
      <t>(In cubic yards and based on a minimum of 11 gallons/unit/week)</t>
    </r>
  </si>
  <si>
    <t xml:space="preserve">Use this calculator to identify the minimum recommended recycling capacity for your multi-family property. Also use it to help determine the number and type of containers best suited to meet the recommended capacity and reach compliance with the multi-family recycling ordiance.  </t>
  </si>
  <si>
    <t xml:space="preserve">Use the calculator provided below to determine the number of recycling receptacles and size(s) required to meet the recycling capacity calculated above. Fillable boxes are in yellow.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</si>
</sst>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rgb="FF9C5700"/>
      <name val="Calibri"/>
      <family val="2"/>
      <scheme val="minor"/>
    </font>
    <font>
      <sz val="11"/>
      <color theme="0"/>
      <name val="Calibri"/>
      <family val="2"/>
      <scheme val="minor"/>
    </font>
    <font>
      <b/>
      <sz val="24"/>
      <color indexed="9"/>
      <name val="Calibri"/>
      <family val="2"/>
    </font>
    <font>
      <b/>
      <sz val="12"/>
      <color indexed="8"/>
      <name val="Calibri"/>
      <family val="2"/>
    </font>
    <font>
      <b/>
      <sz val="16"/>
      <name val="Calibri"/>
      <family val="2"/>
    </font>
    <font>
      <sz val="12"/>
      <color indexed="8"/>
      <name val="Calibri"/>
      <family val="2"/>
    </font>
    <font>
      <b/>
      <sz val="14"/>
      <color indexed="8"/>
      <name val="Calibri"/>
      <family val="2"/>
    </font>
    <font>
      <sz val="14"/>
      <color indexed="8"/>
      <name val="Calibri"/>
      <family val="2"/>
    </font>
    <font>
      <sz val="11"/>
      <color rgb="FF000000"/>
      <name val="Calibri"/>
      <family val="2"/>
    </font>
    <font>
      <i/>
      <sz val="11"/>
      <color indexed="8"/>
      <name val="Calibri"/>
      <family val="2"/>
    </font>
    <font>
      <b/>
      <i/>
      <sz val="12"/>
      <name val="Calibri"/>
      <family val="2"/>
    </font>
    <font>
      <b/>
      <i/>
      <sz val="16"/>
      <name val="Calibri"/>
      <family val="2"/>
    </font>
    <font>
      <i/>
      <sz val="11"/>
      <name val="Calibri"/>
      <family val="2"/>
    </font>
    <font>
      <b/>
      <sz val="18"/>
      <name val="Calibri"/>
      <family val="2"/>
    </font>
    <font>
      <sz val="12"/>
      <name val="Calibri"/>
      <family val="2"/>
      <scheme val="minor"/>
    </font>
    <font>
      <b/>
      <sz val="11"/>
      <color indexed="8"/>
      <name val="Calibri"/>
      <family val="2"/>
    </font>
    <font>
      <sz val="11"/>
      <color rgb="FF000000"/>
      <name val="Calibri"/>
      <family val="2"/>
      <scheme val="minor"/>
    </font>
    <font>
      <b/>
      <sz val="28"/>
      <color indexed="8"/>
      <name val="Calibri"/>
      <family val="2"/>
    </font>
    <font>
      <b/>
      <sz val="12"/>
      <color rgb="FFC00000"/>
      <name val="Calibri"/>
      <family val="2"/>
    </font>
    <font>
      <b/>
      <sz val="16"/>
      <color theme="0"/>
      <name val="Calibri"/>
      <family val="2"/>
    </font>
  </fonts>
  <fills count="12">
    <fill>
      <patternFill patternType="none"/>
    </fill>
    <fill>
      <patternFill patternType="gray125"/>
    </fill>
    <fill>
      <patternFill patternType="solid">
        <fgColor rgb="FFFFEB9C"/>
      </patternFill>
    </fill>
    <fill>
      <patternFill patternType="solid">
        <fgColor theme="4"/>
      </patternFill>
    </fill>
    <fill>
      <patternFill patternType="solid">
        <fgColor theme="4" tint="0.79998168889431442"/>
        <bgColor indexed="64"/>
      </patternFill>
    </fill>
    <fill>
      <patternFill patternType="solid">
        <fgColor theme="6" tint="-0.249977111117893"/>
        <bgColor indexed="64"/>
      </patternFill>
    </fill>
    <fill>
      <patternFill patternType="solid">
        <fgColor theme="0" tint="-0.249977111117893"/>
        <bgColor indexed="64"/>
      </patternFill>
    </fill>
    <fill>
      <patternFill patternType="solid">
        <fgColor theme="0"/>
        <bgColor indexed="64"/>
      </patternFill>
    </fill>
    <fill>
      <patternFill patternType="solid">
        <fgColor rgb="FFFFFF99"/>
        <bgColor indexed="64"/>
      </patternFill>
    </fill>
    <fill>
      <patternFill patternType="darkUp"/>
    </fill>
    <fill>
      <patternFill patternType="solid">
        <fgColor theme="8" tint="-0.249977111117893"/>
        <bgColor indexed="64"/>
      </patternFill>
    </fill>
    <fill>
      <patternFill patternType="solid">
        <fgColor rgb="FF0070C0"/>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ashed">
        <color indexed="64"/>
      </left>
      <right style="medium">
        <color indexed="64"/>
      </right>
      <top style="dashed">
        <color indexed="64"/>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0" fontId="1" fillId="2" borderId="0" applyNumberFormat="0" applyBorder="0" applyAlignment="0" applyProtection="0"/>
    <xf numFmtId="0" fontId="2" fillId="3" borderId="0" applyNumberFormat="0" applyBorder="0" applyAlignment="0" applyProtection="0"/>
  </cellStyleXfs>
  <cellXfs count="82">
    <xf numFmtId="0" fontId="0" fillId="0" borderId="0" xfId="0"/>
    <xf numFmtId="1" fontId="0" fillId="4" borderId="0" xfId="0" applyNumberFormat="1" applyFill="1" applyBorder="1"/>
    <xf numFmtId="0" fontId="0" fillId="4" borderId="8" xfId="0" applyFill="1" applyBorder="1"/>
    <xf numFmtId="1" fontId="6" fillId="4" borderId="0" xfId="0" applyNumberFormat="1" applyFont="1" applyFill="1" applyBorder="1"/>
    <xf numFmtId="0" fontId="6" fillId="4" borderId="8" xfId="0" applyFont="1" applyFill="1" applyBorder="1"/>
    <xf numFmtId="0" fontId="7" fillId="7" borderId="7" xfId="0" applyFont="1" applyFill="1" applyBorder="1" applyAlignment="1">
      <alignment horizontal="left" indent="1"/>
    </xf>
    <xf numFmtId="0" fontId="8" fillId="7" borderId="0" xfId="0" applyFont="1" applyFill="1" applyBorder="1" applyAlignment="1"/>
    <xf numFmtId="1" fontId="9" fillId="8" borderId="12" xfId="0" applyNumberFormat="1" applyFont="1" applyFill="1" applyBorder="1" applyAlignment="1" applyProtection="1">
      <alignment horizontal="center" vertical="center"/>
      <protection locked="0"/>
    </xf>
    <xf numFmtId="0" fontId="10" fillId="0" borderId="6" xfId="0" applyFont="1" applyBorder="1" applyAlignment="1">
      <alignment vertical="center" wrapText="1"/>
    </xf>
    <xf numFmtId="0" fontId="11" fillId="4" borderId="1" xfId="0" applyFont="1" applyFill="1" applyBorder="1" applyAlignment="1">
      <alignment horizontal="left" vertical="top" wrapText="1"/>
    </xf>
    <xf numFmtId="0" fontId="11" fillId="4" borderId="2" xfId="0" applyFont="1" applyFill="1" applyBorder="1" applyAlignment="1">
      <alignment horizontal="left" vertical="top" wrapText="1"/>
    </xf>
    <xf numFmtId="2" fontId="14" fillId="4" borderId="2" xfId="0" applyNumberFormat="1" applyFont="1" applyFill="1" applyBorder="1" applyAlignment="1">
      <alignment vertical="center"/>
    </xf>
    <xf numFmtId="0" fontId="4" fillId="0" borderId="20" xfId="0" applyFont="1" applyFill="1" applyBorder="1" applyAlignment="1">
      <alignment horizontal="center" vertical="top" wrapText="1"/>
    </xf>
    <xf numFmtId="0" fontId="4" fillId="0" borderId="21" xfId="0" applyFont="1" applyFill="1" applyBorder="1" applyAlignment="1">
      <alignment horizontal="center" vertical="top" wrapText="1"/>
    </xf>
    <xf numFmtId="1" fontId="4" fillId="0" borderId="22" xfId="0" applyNumberFormat="1" applyFont="1" applyFill="1" applyBorder="1" applyAlignment="1">
      <alignment horizontal="center" vertical="top" wrapText="1"/>
    </xf>
    <xf numFmtId="0" fontId="16" fillId="4" borderId="8" xfId="0" applyFont="1" applyFill="1" applyBorder="1" applyAlignment="1">
      <alignment horizontal="center" vertical="top" wrapText="1"/>
    </xf>
    <xf numFmtId="0" fontId="17" fillId="8" borderId="25" xfId="1" applyFont="1" applyFill="1" applyBorder="1" applyAlignment="1" applyProtection="1">
      <alignment vertical="center"/>
      <protection locked="0"/>
    </xf>
    <xf numFmtId="0" fontId="17" fillId="8" borderId="27" xfId="1" applyFont="1" applyFill="1" applyBorder="1" applyProtection="1">
      <protection locked="0"/>
    </xf>
    <xf numFmtId="0" fontId="17" fillId="8" borderId="29" xfId="1" applyFont="1" applyFill="1" applyBorder="1" applyAlignment="1" applyProtection="1">
      <alignment vertical="center"/>
      <protection locked="0"/>
    </xf>
    <xf numFmtId="0" fontId="17" fillId="8" borderId="31" xfId="1" applyFont="1" applyFill="1" applyBorder="1" applyProtection="1">
      <protection locked="0"/>
    </xf>
    <xf numFmtId="0" fontId="17" fillId="8" borderId="29" xfId="1" applyFont="1" applyFill="1" applyBorder="1" applyAlignment="1" applyProtection="1">
      <protection locked="0"/>
    </xf>
    <xf numFmtId="0" fontId="16" fillId="0" borderId="34" xfId="0" applyFont="1" applyFill="1" applyBorder="1" applyAlignment="1">
      <alignment horizontal="left" vertical="top" wrapText="1"/>
    </xf>
    <xf numFmtId="0" fontId="16" fillId="4" borderId="7" xfId="0" applyFont="1" applyFill="1" applyBorder="1" applyAlignment="1">
      <alignment horizontal="center" vertical="top"/>
    </xf>
    <xf numFmtId="0" fontId="0" fillId="4" borderId="0" xfId="0" applyFill="1" applyBorder="1"/>
    <xf numFmtId="2" fontId="0" fillId="4" borderId="0" xfId="0" applyNumberFormat="1" applyFill="1" applyBorder="1"/>
    <xf numFmtId="2" fontId="14" fillId="0" borderId="16" xfId="0" applyNumberFormat="1" applyFont="1" applyFill="1" applyBorder="1" applyAlignment="1" applyProtection="1">
      <alignment horizontal="center" vertical="center"/>
    </xf>
    <xf numFmtId="0" fontId="0" fillId="0" borderId="25" xfId="0" applyFill="1" applyBorder="1" applyAlignment="1" applyProtection="1">
      <alignment horizontal="center"/>
    </xf>
    <xf numFmtId="0" fontId="0" fillId="0" borderId="29" xfId="0" applyFill="1" applyBorder="1" applyAlignment="1" applyProtection="1">
      <alignment horizontal="center"/>
    </xf>
    <xf numFmtId="0" fontId="0" fillId="0" borderId="30" xfId="0" applyFill="1" applyBorder="1" applyAlignment="1" applyProtection="1">
      <alignment horizontal="center"/>
    </xf>
    <xf numFmtId="2" fontId="18" fillId="7" borderId="35" xfId="0" applyNumberFormat="1" applyFont="1" applyFill="1" applyBorder="1" applyAlignment="1" applyProtection="1">
      <alignment horizontal="center"/>
    </xf>
    <xf numFmtId="1" fontId="19" fillId="0" borderId="37" xfId="0" applyNumberFormat="1" applyFont="1" applyBorder="1" applyProtection="1"/>
    <xf numFmtId="0" fontId="18" fillId="7" borderId="35" xfId="0" applyFont="1" applyFill="1" applyBorder="1" applyProtection="1"/>
    <xf numFmtId="0" fontId="10" fillId="7" borderId="4" xfId="0" applyFont="1" applyFill="1" applyBorder="1" applyAlignment="1">
      <alignment horizontal="left" wrapText="1" indent="3"/>
    </xf>
    <xf numFmtId="0" fontId="10" fillId="7" borderId="5" xfId="0" applyFont="1" applyFill="1" applyBorder="1" applyAlignment="1">
      <alignment horizontal="left" wrapText="1" indent="3"/>
    </xf>
    <xf numFmtId="0" fontId="3" fillId="11" borderId="1" xfId="0" applyFont="1" applyFill="1" applyBorder="1" applyAlignment="1">
      <alignment horizontal="center" vertical="center"/>
    </xf>
    <xf numFmtId="0" fontId="3" fillId="11" borderId="2" xfId="0" applyFont="1" applyFill="1" applyBorder="1" applyAlignment="1">
      <alignment horizontal="center" vertical="center"/>
    </xf>
    <xf numFmtId="0" fontId="3" fillId="11" borderId="3" xfId="0" applyFont="1" applyFill="1" applyBorder="1" applyAlignment="1">
      <alignment horizontal="center" vertical="center"/>
    </xf>
    <xf numFmtId="0" fontId="4" fillId="4" borderId="4" xfId="0" applyFont="1" applyFill="1" applyBorder="1" applyAlignment="1">
      <alignment horizontal="left" vertical="top" wrapText="1"/>
    </xf>
    <xf numFmtId="0" fontId="4" fillId="4" borderId="5" xfId="0" applyFont="1" applyFill="1" applyBorder="1" applyAlignment="1">
      <alignment horizontal="left" vertical="top" wrapText="1"/>
    </xf>
    <xf numFmtId="0" fontId="4" fillId="4" borderId="6" xfId="0" applyFont="1" applyFill="1" applyBorder="1" applyAlignment="1">
      <alignment horizontal="left" vertical="top" wrapText="1"/>
    </xf>
    <xf numFmtId="0" fontId="20" fillId="10" borderId="7" xfId="0" applyFont="1" applyFill="1" applyBorder="1" applyAlignment="1">
      <alignment horizontal="left" vertical="top" wrapText="1"/>
    </xf>
    <xf numFmtId="0" fontId="20" fillId="10" borderId="0" xfId="0" applyFont="1" applyFill="1" applyBorder="1" applyAlignment="1">
      <alignment horizontal="left" vertical="top" wrapText="1"/>
    </xf>
    <xf numFmtId="0" fontId="20" fillId="10" borderId="8" xfId="0" applyFont="1" applyFill="1" applyBorder="1" applyAlignment="1">
      <alignment horizontal="left" vertical="top" wrapText="1"/>
    </xf>
    <xf numFmtId="0" fontId="6" fillId="6" borderId="9" xfId="0" applyFont="1" applyFill="1" applyBorder="1" applyAlignment="1">
      <alignment horizontal="left" vertical="center" wrapText="1"/>
    </xf>
    <xf numFmtId="0" fontId="6" fillId="6" borderId="10" xfId="0" applyFont="1" applyFill="1" applyBorder="1" applyAlignment="1">
      <alignment horizontal="left" vertical="center" wrapText="1"/>
    </xf>
    <xf numFmtId="0" fontId="6" fillId="6" borderId="11" xfId="0" applyFont="1" applyFill="1" applyBorder="1" applyAlignment="1">
      <alignment horizontal="left" vertical="center" wrapText="1"/>
    </xf>
    <xf numFmtId="0" fontId="7" fillId="0" borderId="7" xfId="0" applyFont="1" applyBorder="1" applyAlignment="1">
      <alignment horizontal="left" vertical="center" wrapText="1" indent="1"/>
    </xf>
    <xf numFmtId="0" fontId="0" fillId="0" borderId="0" xfId="0" applyBorder="1" applyAlignment="1">
      <alignment horizontal="left" vertical="center" wrapText="1" indent="1"/>
    </xf>
    <xf numFmtId="0" fontId="11" fillId="0" borderId="13" xfId="0" applyFont="1" applyFill="1" applyBorder="1" applyAlignment="1">
      <alignment horizontal="right" vertical="top" wrapText="1"/>
    </xf>
    <xf numFmtId="0" fontId="11" fillId="0" borderId="14" xfId="0" applyFont="1" applyFill="1" applyBorder="1" applyAlignment="1">
      <alignment horizontal="right" vertical="top" wrapText="1"/>
    </xf>
    <xf numFmtId="0" fontId="11" fillId="0" borderId="15" xfId="0" applyFont="1" applyFill="1" applyBorder="1" applyAlignment="1">
      <alignment horizontal="right" vertical="top" wrapText="1"/>
    </xf>
    <xf numFmtId="0" fontId="20" fillId="10" borderId="13" xfId="0" applyFont="1" applyFill="1" applyBorder="1" applyAlignment="1">
      <alignment horizontal="left" vertical="top"/>
    </xf>
    <xf numFmtId="0" fontId="20" fillId="10" borderId="14" xfId="0" applyFont="1" applyFill="1" applyBorder="1" applyAlignment="1">
      <alignment horizontal="left" vertical="top"/>
    </xf>
    <xf numFmtId="0" fontId="20" fillId="10" borderId="15" xfId="0" applyFont="1" applyFill="1" applyBorder="1" applyAlignment="1">
      <alignment horizontal="left" vertical="top"/>
    </xf>
    <xf numFmtId="0" fontId="15" fillId="6" borderId="17" xfId="2" applyFont="1" applyFill="1" applyBorder="1" applyAlignment="1">
      <alignment horizontal="left" vertical="top" wrapText="1"/>
    </xf>
    <xf numFmtId="0" fontId="15" fillId="6" borderId="18" xfId="2" applyFont="1" applyFill="1" applyBorder="1" applyAlignment="1">
      <alignment horizontal="left" vertical="top" wrapText="1"/>
    </xf>
    <xf numFmtId="0" fontId="15" fillId="6" borderId="19" xfId="2" applyFont="1" applyFill="1" applyBorder="1" applyAlignment="1">
      <alignment horizontal="left" vertical="top" wrapText="1"/>
    </xf>
    <xf numFmtId="2" fontId="4" fillId="0" borderId="21" xfId="0" applyNumberFormat="1" applyFont="1" applyFill="1" applyBorder="1" applyAlignment="1">
      <alignment horizontal="center" vertical="top" wrapText="1"/>
    </xf>
    <xf numFmtId="2" fontId="4" fillId="0" borderId="23" xfId="0" applyNumberFormat="1" applyFont="1" applyFill="1" applyBorder="1" applyAlignment="1">
      <alignment horizontal="center" vertical="top" wrapText="1"/>
    </xf>
    <xf numFmtId="0" fontId="0" fillId="0" borderId="24" xfId="0" applyFont="1" applyFill="1" applyBorder="1" applyAlignment="1">
      <alignment horizontal="left" vertical="top"/>
    </xf>
    <xf numFmtId="0" fontId="0" fillId="0" borderId="27" xfId="0" applyFont="1" applyFill="1" applyBorder="1" applyAlignment="1">
      <alignment horizontal="left" vertical="top"/>
    </xf>
    <xf numFmtId="1" fontId="0" fillId="9" borderId="26" xfId="0" applyNumberFormat="1" applyFill="1" applyBorder="1" applyAlignment="1"/>
    <xf numFmtId="0" fontId="0" fillId="9" borderId="30" xfId="0" applyFill="1" applyBorder="1" applyAlignment="1"/>
    <xf numFmtId="2" fontId="0" fillId="0" borderId="25" xfId="0" applyNumberFormat="1" applyFill="1" applyBorder="1" applyAlignment="1" applyProtection="1">
      <alignment horizontal="center"/>
    </xf>
    <xf numFmtId="2" fontId="0" fillId="0" borderId="28" xfId="0" applyNumberFormat="1" applyFill="1" applyBorder="1" applyAlignment="1" applyProtection="1">
      <alignment horizontal="center"/>
    </xf>
    <xf numFmtId="0" fontId="19" fillId="0" borderId="36" xfId="0" applyFont="1" applyFill="1" applyBorder="1" applyAlignment="1" applyProtection="1"/>
    <xf numFmtId="0" fontId="19" fillId="0" borderId="37" xfId="0" applyFont="1" applyFill="1" applyBorder="1" applyAlignment="1" applyProtection="1"/>
    <xf numFmtId="0" fontId="7" fillId="5" borderId="1" xfId="0" applyFont="1" applyFill="1" applyBorder="1" applyAlignment="1">
      <alignment horizontal="left" vertical="top" wrapText="1"/>
    </xf>
    <xf numFmtId="0" fontId="7" fillId="5" borderId="2" xfId="0" applyFont="1" applyFill="1" applyBorder="1" applyAlignment="1">
      <alignment horizontal="left" vertical="top" wrapText="1"/>
    </xf>
    <xf numFmtId="0" fontId="7" fillId="5" borderId="3" xfId="0" applyFont="1" applyFill="1" applyBorder="1" applyAlignment="1">
      <alignment horizontal="left" vertical="top" wrapText="1"/>
    </xf>
    <xf numFmtId="0" fontId="7" fillId="5" borderId="7" xfId="0" applyFont="1" applyFill="1" applyBorder="1" applyAlignment="1">
      <alignment horizontal="left" vertical="top" wrapText="1"/>
    </xf>
    <xf numFmtId="0" fontId="7" fillId="5" borderId="0" xfId="0" applyFont="1" applyFill="1" applyBorder="1" applyAlignment="1">
      <alignment horizontal="left" vertical="top" wrapText="1"/>
    </xf>
    <xf numFmtId="0" fontId="7" fillId="5" borderId="8" xfId="0" applyFont="1" applyFill="1" applyBorder="1" applyAlignment="1">
      <alignment horizontal="left" vertical="top" wrapText="1"/>
    </xf>
    <xf numFmtId="0" fontId="7" fillId="5" borderId="4" xfId="0" applyFont="1" applyFill="1" applyBorder="1" applyAlignment="1">
      <alignment horizontal="left" vertical="top" wrapText="1"/>
    </xf>
    <xf numFmtId="0" fontId="7" fillId="5" borderId="5" xfId="0" applyFont="1" applyFill="1" applyBorder="1" applyAlignment="1">
      <alignment horizontal="left" vertical="top" wrapText="1"/>
    </xf>
    <xf numFmtId="0" fontId="7" fillId="5" borderId="6" xfId="0" applyFont="1" applyFill="1" applyBorder="1" applyAlignment="1">
      <alignment horizontal="left" vertical="top" wrapText="1"/>
    </xf>
    <xf numFmtId="0" fontId="0" fillId="0" borderId="32" xfId="0" applyFont="1" applyFill="1" applyBorder="1" applyAlignment="1">
      <alignment horizontal="left" vertical="center"/>
    </xf>
    <xf numFmtId="0" fontId="0" fillId="0" borderId="24" xfId="0" applyFont="1" applyFill="1" applyBorder="1" applyAlignment="1">
      <alignment horizontal="left" vertical="center"/>
    </xf>
    <xf numFmtId="0" fontId="0" fillId="0" borderId="27" xfId="0" applyFont="1" applyFill="1" applyBorder="1" applyAlignment="1">
      <alignment horizontal="left" vertical="center"/>
    </xf>
    <xf numFmtId="0" fontId="0" fillId="9" borderId="29" xfId="0" applyFill="1" applyBorder="1" applyAlignment="1">
      <alignment horizontal="center"/>
    </xf>
    <xf numFmtId="2" fontId="0" fillId="0" borderId="29" xfId="0" applyNumberFormat="1" applyFill="1" applyBorder="1" applyAlignment="1" applyProtection="1">
      <alignment horizontal="center"/>
    </xf>
    <xf numFmtId="2" fontId="0" fillId="0" borderId="33" xfId="0" applyNumberFormat="1" applyFill="1" applyBorder="1" applyAlignment="1" applyProtection="1">
      <alignment horizontal="center"/>
    </xf>
  </cellXfs>
  <cellStyles count="3">
    <cellStyle name="Accent1" xfId="2" builtinId="29"/>
    <cellStyle name="Neutral" xfId="1" builtinId="28"/>
    <cellStyle name="Normal" xfId="0" builtinId="0"/>
  </cellStyles>
  <dxfs count="4">
    <dxf>
      <font>
        <color theme="0"/>
      </font>
    </dxf>
    <dxf>
      <font>
        <b/>
        <i val="0"/>
        <color rgb="FFFF0000"/>
      </font>
    </dxf>
    <dxf>
      <font>
        <condense val="0"/>
        <extend val="0"/>
        <color indexed="1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2283F-8090-44AC-BAC5-8BD42A6490B5}">
  <dimension ref="A1:H24"/>
  <sheetViews>
    <sheetView tabSelected="1" workbookViewId="0">
      <selection activeCell="F6" sqref="F6"/>
    </sheetView>
  </sheetViews>
  <sheetFormatPr defaultRowHeight="14.4" x14ac:dyDescent="0.3"/>
  <cols>
    <col min="1" max="1" width="15.44140625" customWidth="1"/>
    <col min="2" max="2" width="13.109375" customWidth="1"/>
    <col min="3" max="3" width="12.6640625" customWidth="1"/>
    <col min="4" max="4" width="16.88671875" customWidth="1"/>
    <col min="5" max="5" width="14.44140625" customWidth="1"/>
    <col min="6" max="6" width="30.88671875" customWidth="1"/>
    <col min="7" max="7" width="28.5546875" customWidth="1"/>
    <col min="8" max="8" width="14" customWidth="1"/>
  </cols>
  <sheetData>
    <row r="1" spans="1:8" ht="31.2" x14ac:dyDescent="0.3">
      <c r="A1" s="34" t="s">
        <v>0</v>
      </c>
      <c r="B1" s="35"/>
      <c r="C1" s="35"/>
      <c r="D1" s="35"/>
      <c r="E1" s="35"/>
      <c r="F1" s="35"/>
      <c r="G1" s="35"/>
      <c r="H1" s="36"/>
    </row>
    <row r="2" spans="1:8" ht="36" customHeight="1" thickBot="1" x14ac:dyDescent="0.35">
      <c r="A2" s="37" t="s">
        <v>20</v>
      </c>
      <c r="B2" s="38"/>
      <c r="C2" s="38"/>
      <c r="D2" s="38"/>
      <c r="E2" s="38"/>
      <c r="F2" s="38"/>
      <c r="G2" s="38"/>
      <c r="H2" s="39"/>
    </row>
    <row r="3" spans="1:8" ht="21" x14ac:dyDescent="0.3">
      <c r="A3" s="40" t="s">
        <v>1</v>
      </c>
      <c r="B3" s="41"/>
      <c r="C3" s="41"/>
      <c r="D3" s="41"/>
      <c r="E3" s="41"/>
      <c r="F3" s="42"/>
      <c r="G3" s="1"/>
      <c r="H3" s="2"/>
    </row>
    <row r="4" spans="1:8" ht="15.6" x14ac:dyDescent="0.3">
      <c r="A4" s="43" t="s">
        <v>2</v>
      </c>
      <c r="B4" s="44"/>
      <c r="C4" s="44"/>
      <c r="D4" s="44"/>
      <c r="E4" s="44"/>
      <c r="F4" s="45"/>
      <c r="G4" s="3"/>
      <c r="H4" s="4"/>
    </row>
    <row r="5" spans="1:8" ht="18" x14ac:dyDescent="0.35">
      <c r="A5" s="5" t="s">
        <v>3</v>
      </c>
      <c r="B5" s="6"/>
      <c r="C5" s="6"/>
      <c r="D5" s="6"/>
      <c r="E5" s="6"/>
      <c r="F5" s="7"/>
      <c r="G5" s="1"/>
      <c r="H5" s="2"/>
    </row>
    <row r="6" spans="1:8" ht="15.75" customHeight="1" x14ac:dyDescent="0.3">
      <c r="A6" s="46" t="s">
        <v>4</v>
      </c>
      <c r="B6" s="47"/>
      <c r="C6" s="47"/>
      <c r="D6" s="47"/>
      <c r="E6" s="47"/>
      <c r="F6" s="7"/>
      <c r="G6" s="1"/>
      <c r="H6" s="2"/>
    </row>
    <row r="7" spans="1:8" ht="63" customHeight="1" thickBot="1" x14ac:dyDescent="0.35">
      <c r="A7" s="32" t="s">
        <v>18</v>
      </c>
      <c r="B7" s="33"/>
      <c r="C7" s="33"/>
      <c r="D7" s="33"/>
      <c r="E7" s="33"/>
      <c r="F7" s="8"/>
      <c r="G7" s="1"/>
      <c r="H7" s="2"/>
    </row>
    <row r="8" spans="1:8" ht="45.75" customHeight="1" thickBot="1" x14ac:dyDescent="0.35">
      <c r="A8" s="48" t="s">
        <v>19</v>
      </c>
      <c r="B8" s="49"/>
      <c r="C8" s="49"/>
      <c r="D8" s="49"/>
      <c r="E8" s="50"/>
      <c r="F8" s="25">
        <f>F5*11/202</f>
        <v>0</v>
      </c>
      <c r="G8" s="1"/>
      <c r="H8" s="2"/>
    </row>
    <row r="9" spans="1:8" ht="24" thickBot="1" x14ac:dyDescent="0.35">
      <c r="A9" s="9"/>
      <c r="B9" s="10"/>
      <c r="C9" s="10"/>
      <c r="D9" s="10"/>
      <c r="E9" s="10"/>
      <c r="F9" s="11"/>
      <c r="G9" s="1"/>
      <c r="H9" s="2"/>
    </row>
    <row r="10" spans="1:8" ht="21.6" thickBot="1" x14ac:dyDescent="0.35">
      <c r="A10" s="51" t="s">
        <v>5</v>
      </c>
      <c r="B10" s="52"/>
      <c r="C10" s="52"/>
      <c r="D10" s="52"/>
      <c r="E10" s="52"/>
      <c r="F10" s="52"/>
      <c r="G10" s="53"/>
      <c r="H10" s="2"/>
    </row>
    <row r="11" spans="1:8" ht="38.25" customHeight="1" x14ac:dyDescent="0.3">
      <c r="A11" s="54" t="s">
        <v>21</v>
      </c>
      <c r="B11" s="55"/>
      <c r="C11" s="55"/>
      <c r="D11" s="55"/>
      <c r="E11" s="55"/>
      <c r="F11" s="55"/>
      <c r="G11" s="56"/>
      <c r="H11" s="2"/>
    </row>
    <row r="12" spans="1:8" ht="47.4" thickBot="1" x14ac:dyDescent="0.35">
      <c r="A12" s="12" t="s">
        <v>6</v>
      </c>
      <c r="B12" s="13" t="s">
        <v>7</v>
      </c>
      <c r="C12" s="13" t="s">
        <v>8</v>
      </c>
      <c r="D12" s="14" t="s">
        <v>9</v>
      </c>
      <c r="E12" s="12" t="s">
        <v>10</v>
      </c>
      <c r="F12" s="57" t="s">
        <v>11</v>
      </c>
      <c r="G12" s="58"/>
      <c r="H12" s="15"/>
    </row>
    <row r="13" spans="1:8" x14ac:dyDescent="0.3">
      <c r="A13" s="59" t="s">
        <v>12</v>
      </c>
      <c r="B13" s="16"/>
      <c r="C13" s="26">
        <v>64</v>
      </c>
      <c r="D13" s="61" t="s">
        <v>13</v>
      </c>
      <c r="E13" s="17"/>
      <c r="F13" s="63">
        <f>(C13*B13*E13)/202</f>
        <v>0</v>
      </c>
      <c r="G13" s="64"/>
      <c r="H13" s="2"/>
    </row>
    <row r="14" spans="1:8" x14ac:dyDescent="0.3">
      <c r="A14" s="60"/>
      <c r="B14" s="18"/>
      <c r="C14" s="27">
        <v>96</v>
      </c>
      <c r="D14" s="62"/>
      <c r="E14" s="19"/>
      <c r="F14" s="63">
        <f>(C14*B14*E14)/202</f>
        <v>0</v>
      </c>
      <c r="G14" s="64"/>
      <c r="H14" s="2"/>
    </row>
    <row r="15" spans="1:8" x14ac:dyDescent="0.3">
      <c r="A15" s="76" t="s">
        <v>14</v>
      </c>
      <c r="B15" s="20"/>
      <c r="C15" s="79"/>
      <c r="D15" s="28">
        <v>2</v>
      </c>
      <c r="E15" s="19"/>
      <c r="F15" s="80">
        <f>B15*D15*E15</f>
        <v>0</v>
      </c>
      <c r="G15" s="81"/>
      <c r="H15" s="2"/>
    </row>
    <row r="16" spans="1:8" x14ac:dyDescent="0.3">
      <c r="A16" s="77"/>
      <c r="B16" s="20"/>
      <c r="C16" s="79"/>
      <c r="D16" s="28">
        <v>3</v>
      </c>
      <c r="E16" s="19"/>
      <c r="F16" s="80">
        <f>B16*D16*E16</f>
        <v>0</v>
      </c>
      <c r="G16" s="81"/>
      <c r="H16" s="2"/>
    </row>
    <row r="17" spans="1:8" x14ac:dyDescent="0.3">
      <c r="A17" s="77"/>
      <c r="B17" s="20"/>
      <c r="C17" s="79"/>
      <c r="D17" s="28">
        <v>4</v>
      </c>
      <c r="E17" s="19"/>
      <c r="F17" s="80">
        <f>B17*D17*E17</f>
        <v>0</v>
      </c>
      <c r="G17" s="81"/>
      <c r="H17" s="2"/>
    </row>
    <row r="18" spans="1:8" x14ac:dyDescent="0.3">
      <c r="A18" s="77"/>
      <c r="B18" s="20"/>
      <c r="C18" s="79"/>
      <c r="D18" s="28">
        <v>6</v>
      </c>
      <c r="E18" s="19"/>
      <c r="F18" s="80">
        <f>B18*D18*E18</f>
        <v>0</v>
      </c>
      <c r="G18" s="81"/>
      <c r="H18" s="2"/>
    </row>
    <row r="19" spans="1:8" x14ac:dyDescent="0.3">
      <c r="A19" s="78"/>
      <c r="B19" s="20"/>
      <c r="C19" s="79"/>
      <c r="D19" s="28">
        <v>8</v>
      </c>
      <c r="E19" s="19"/>
      <c r="F19" s="80">
        <f>B19*D19*E19</f>
        <v>0</v>
      </c>
      <c r="G19" s="81"/>
      <c r="H19" s="2"/>
    </row>
    <row r="20" spans="1:8" ht="51" customHeight="1" thickBot="1" x14ac:dyDescent="0.75">
      <c r="A20" s="21" t="s">
        <v>15</v>
      </c>
      <c r="B20" s="31" t="str">
        <f>IF(SUM(B13:B19)=0,"",SUM(B13:B19))</f>
        <v/>
      </c>
      <c r="C20" s="65" t="str">
        <f>IF(B20&lt;F6,"Not Enough Containers","")</f>
        <v/>
      </c>
      <c r="D20" s="66"/>
      <c r="E20" s="21" t="s">
        <v>16</v>
      </c>
      <c r="F20" s="29" t="str">
        <f>IF(SUM(F13:F19)=0,"",SUM(F13:F19))</f>
        <v/>
      </c>
      <c r="G20" s="30" t="str">
        <f>IF(F20&gt;=F8,"","Not Enough Capacity")</f>
        <v/>
      </c>
      <c r="H20" s="4"/>
    </row>
    <row r="21" spans="1:8" ht="15" thickBot="1" x14ac:dyDescent="0.35">
      <c r="A21" s="22"/>
      <c r="B21" s="23"/>
      <c r="C21" s="23"/>
      <c r="D21" s="1"/>
      <c r="E21" s="23"/>
      <c r="F21" s="24"/>
      <c r="G21" s="1"/>
      <c r="H21" s="2"/>
    </row>
    <row r="22" spans="1:8" x14ac:dyDescent="0.3">
      <c r="A22" s="67" t="s">
        <v>17</v>
      </c>
      <c r="B22" s="68"/>
      <c r="C22" s="68"/>
      <c r="D22" s="68"/>
      <c r="E22" s="68"/>
      <c r="F22" s="68"/>
      <c r="G22" s="68"/>
      <c r="H22" s="69"/>
    </row>
    <row r="23" spans="1:8" x14ac:dyDescent="0.3">
      <c r="A23" s="70"/>
      <c r="B23" s="71"/>
      <c r="C23" s="71"/>
      <c r="D23" s="71"/>
      <c r="E23" s="71"/>
      <c r="F23" s="71"/>
      <c r="G23" s="71"/>
      <c r="H23" s="72"/>
    </row>
    <row r="24" spans="1:8" ht="32.25" customHeight="1" thickBot="1" x14ac:dyDescent="0.35">
      <c r="A24" s="73"/>
      <c r="B24" s="74"/>
      <c r="C24" s="74"/>
      <c r="D24" s="74"/>
      <c r="E24" s="74"/>
      <c r="F24" s="74"/>
      <c r="G24" s="74"/>
      <c r="H24" s="75"/>
    </row>
  </sheetData>
  <sheetProtection algorithmName="SHA-512" hashValue="Rf4uekPlRdz3cy30ikpj2eQoxIQ4fthdn5AmtbVRu77IwS/dyLJgzuY8BhGFypyMuAtHaaMeNt1VzK6+JVvyww==" saltValue="0v9ZdtbyZAIVky/MGzTrFQ==" spinCount="100000" sheet="1" objects="1" scenarios="1"/>
  <mergeCells count="23">
    <mergeCell ref="C20:D20"/>
    <mergeCell ref="A22:H24"/>
    <mergeCell ref="A15:A19"/>
    <mergeCell ref="C15:C19"/>
    <mergeCell ref="F15:G15"/>
    <mergeCell ref="F16:G16"/>
    <mergeCell ref="F17:G17"/>
    <mergeCell ref="F18:G18"/>
    <mergeCell ref="F19:G19"/>
    <mergeCell ref="A8:E8"/>
    <mergeCell ref="A10:G10"/>
    <mergeCell ref="A11:G11"/>
    <mergeCell ref="F12:G12"/>
    <mergeCell ref="A13:A14"/>
    <mergeCell ref="D13:D14"/>
    <mergeCell ref="F13:G13"/>
    <mergeCell ref="F14:G14"/>
    <mergeCell ref="A7:E7"/>
    <mergeCell ref="A1:H1"/>
    <mergeCell ref="A2:H2"/>
    <mergeCell ref="A3:F3"/>
    <mergeCell ref="A4:F4"/>
    <mergeCell ref="A6:E6"/>
  </mergeCells>
  <conditionalFormatting sqref="G20">
    <cfRule type="expression" dxfId="3" priority="1">
      <formula>ISERROR($G$20)</formula>
    </cfRule>
  </conditionalFormatting>
  <conditionalFormatting sqref="B20">
    <cfRule type="cellIs" dxfId="2" priority="4" stopIfTrue="1" operator="lessThan">
      <formula>$F$6</formula>
    </cfRule>
  </conditionalFormatting>
  <conditionalFormatting sqref="F20">
    <cfRule type="cellIs" dxfId="1" priority="3" operator="lessThanOrEqual">
      <formula>$F$8</formula>
    </cfRule>
  </conditionalFormatting>
  <conditionalFormatting sqref="F8">
    <cfRule type="expression" dxfId="0" priority="2">
      <formula>ISERROR($F$8)</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992EA8E207EB04E944F5E902737659E" ma:contentTypeVersion="1" ma:contentTypeDescription="Create a new document." ma:contentTypeScope="" ma:versionID="2312810b3373e3f6b16faffd4c26d944">
  <xsd:schema xmlns:xsd="http://www.w3.org/2001/XMLSchema" xmlns:xs="http://www.w3.org/2001/XMLSchema" xmlns:p="http://schemas.microsoft.com/office/2006/metadata/properties" xmlns:ns2="4245057d-ccbd-4bd2-97b4-c75fefbd5b65" targetNamespace="http://schemas.microsoft.com/office/2006/metadata/properties" ma:root="true" ma:fieldsID="374ce90d3c67ec31650db380ea4bfeac" ns2:_="">
    <xsd:import namespace="4245057d-ccbd-4bd2-97b4-c75fefbd5b65"/>
    <xsd:element name="properties">
      <xsd:complexType>
        <xsd:sequence>
          <xsd:element name="documentManagement">
            <xsd:complexType>
              <xsd:all>
                <xsd:element ref="ns2:m9p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45057d-ccbd-4bd2-97b4-c75fefbd5b65" elementFormDefault="qualified">
    <xsd:import namespace="http://schemas.microsoft.com/office/2006/documentManagement/types"/>
    <xsd:import namespace="http://schemas.microsoft.com/office/infopath/2007/PartnerControls"/>
    <xsd:element name="m9p2" ma:index="8" nillable="true" ma:displayName="Title" ma:internalName="m9p2">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9p2 xmlns="4245057d-ccbd-4bd2-97b4-c75fefbd5b65" xsi:nil="true"/>
  </documentManagement>
</p:properties>
</file>

<file path=customXml/itemProps1.xml><?xml version="1.0" encoding="utf-8"?>
<ds:datastoreItem xmlns:ds="http://schemas.openxmlformats.org/officeDocument/2006/customXml" ds:itemID="{ABEE1C53-715B-4353-8C72-05750E093435}"/>
</file>

<file path=customXml/itemProps2.xml><?xml version="1.0" encoding="utf-8"?>
<ds:datastoreItem xmlns:ds="http://schemas.openxmlformats.org/officeDocument/2006/customXml" ds:itemID="{F6C37E39-5CFA-420E-BC75-B6B71805B9B6}"/>
</file>

<file path=customXml/itemProps3.xml><?xml version="1.0" encoding="utf-8"?>
<ds:datastoreItem xmlns:ds="http://schemas.openxmlformats.org/officeDocument/2006/customXml" ds:itemID="{42914482-0F0B-4335-BBCC-83DF5E35E00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Sanitation Services;d.mcclelland@dallascityhall.com</dc:creator>
  <cp:lastModifiedBy>Marcos Estrada</cp:lastModifiedBy>
  <dcterms:created xsi:type="dcterms:W3CDTF">2019-03-22T23:10:46Z</dcterms:created>
  <dcterms:modified xsi:type="dcterms:W3CDTF">2019-03-24T19:44:56Z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0x010100E992EA8E207EB04E944F5E902737659E</vt:lpwstr>
  </property>
</Properties>
</file>